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55ADE01D-898C-47DE-968D-1311FFC691A8}"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2" l="1"/>
  <c r="F43" i="2" s="1"/>
  <c r="F6" i="2" l="1"/>
  <c r="F48" i="2" l="1"/>
  <c r="F49" i="2"/>
  <c r="F50" i="2"/>
  <c r="F7" i="2" l="1"/>
  <c r="B7" i="1"/>
  <c r="F47" i="2"/>
  <c r="F19" i="2"/>
  <c r="F20" i="2"/>
  <c r="F21" i="2"/>
  <c r="F22" i="2"/>
  <c r="F23" i="2"/>
  <c r="F24" i="2"/>
  <c r="F25" i="2"/>
  <c r="F26" i="2"/>
  <c r="F27" i="2"/>
  <c r="F28" i="2"/>
  <c r="F29" i="2"/>
  <c r="F30" i="2"/>
  <c r="F31" i="2"/>
  <c r="F32" i="2"/>
  <c r="F33" i="2"/>
  <c r="F34" i="2"/>
  <c r="F35" i="2"/>
  <c r="F36" i="2"/>
  <c r="F37" i="2"/>
  <c r="F38" i="2"/>
  <c r="F39" i="2"/>
  <c r="F46" i="2"/>
  <c r="F40" i="2" l="1"/>
  <c r="F14" i="2"/>
  <c r="F15" i="2"/>
  <c r="F16" i="2"/>
  <c r="F10" i="2"/>
  <c r="F45" i="2" l="1"/>
  <c r="F51" i="2" s="1"/>
  <c r="F13" i="2"/>
  <c r="F17" i="2" s="1"/>
  <c r="F9" i="2"/>
  <c r="F11" i="2" s="1"/>
  <c r="F53" i="2" l="1"/>
  <c r="B8" i="1"/>
  <c r="B5" i="1"/>
  <c r="B4" i="1"/>
  <c r="B6" i="1"/>
  <c r="B9" i="1" l="1"/>
  <c r="B3" i="1"/>
</calcChain>
</file>

<file path=xl/sharedStrings.xml><?xml version="1.0" encoding="utf-8"?>
<sst xmlns="http://schemas.openxmlformats.org/spreadsheetml/2006/main" count="94" uniqueCount="58">
  <si>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</si>
  <si>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</si>
  <si>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</si>
  <si>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</si>
  <si>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</si>
  <si>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</si>
  <si>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</si>
  <si>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</si>
  <si>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</si>
  <si>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</si>
  <si>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</si>
  <si>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</si>
  <si>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</si>
  <si>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</si>
  <si>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</si>
  <si>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</si>
  <si>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</si>
  <si>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</si>
  <si>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</si>
  <si>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</si>
  <si>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</si>
  <si>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</si>
  <si>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</si>
  <si>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t>Description</t>
  </si>
  <si>
    <t>Amount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</si>
  <si>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</si>
  <si>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DIGITAL METER</t>
  </si>
  <si>
    <t>Total</t>
  </si>
  <si>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</si>
  <si>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</si>
  <si>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</si>
  <si>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</si>
  <si>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</si>
  <si>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</si>
  <si>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</si>
  <si>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</si>
  <si>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</si>
  <si>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</si>
  <si>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</si>
  <si>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</si>
  <si>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</si>
  <si>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</si>
  <si>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</si>
  <si>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</si>
  <si>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</si>
  <si>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</si>
  <si>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</si>
  <si>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SOLID BOARD DOOR</t>
    </r>
    <r>
      <rPr>
        <sz val="8"/>
        <rFont val="Arial Narrow"/>
        <family val="2"/>
      </rPr>
      <t xml:space="preserve"> with Necessary Accessories</t>
    </r>
  </si>
  <si>
    <r>
      <t>ALUMINUM LOUVER</t>
    </r>
    <r>
      <rPr>
        <sz val="8"/>
        <rFont val="Arial Narrow"/>
        <family val="2"/>
      </rPr>
      <t xml:space="preserve"> </t>
    </r>
    <r>
      <rPr>
        <sz val="8"/>
        <rFont val="Arial Narrow"/>
        <family val="2"/>
      </rPr>
      <t>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</si>
  <si>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t>B. PAINT WORKS</t>
  </si>
  <si>
    <t xml:space="preserve">C. TILE/MARBLE &amp; FLOOR FINISH WORKS </t>
  </si>
  <si>
    <t>D. ELECTRICAL WORKS</t>
  </si>
  <si>
    <t xml:space="preserve">E. IT &amp; NETWORKING WORKS </t>
  </si>
  <si>
    <t xml:space="preserve">F. DOORS &amp; PARTITIONS </t>
  </si>
  <si>
    <t>Dismantling &amp; Site Mobilization [All Necessary Dismantling to Complete the Project]</t>
  </si>
  <si>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</si>
  <si>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SCHEDULE OF ITEM AND BILL OF QUANTITIES : INTERIOR FIT-OUT WORKS AT SREEMANGOL SUBBRANCH ONSITE ATM BOOTH</t>
  </si>
  <si>
    <r>
      <t>NETWORKING WORKS:</t>
    </r>
    <r>
      <rPr>
        <sz val="8"/>
        <rFont val="Arial Narrow"/>
        <family val="2"/>
      </rPr>
      <t xml:space="preserve"> </t>
    </r>
    <r>
      <rPr>
        <b/>
        <sz val="8"/>
        <rFont val="Arial Narrow"/>
        <family val="2"/>
      </rPr>
      <t xml:space="preserve">2 nos Network Cabling from Subbranch's Server to ATMs [same floor] </t>
    </r>
    <r>
      <rPr>
        <sz val="8"/>
        <rFont val="Arial Narrow"/>
        <family val="2"/>
      </rPr>
      <t>with Face Plate etc All Complete [Cat 6 Cable Brand - Panduit/Systemax/AMP]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</si>
</sst>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4"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4" fillId="4" borderId="7" xfId="0" applyFont="1" applyFill="1" applyBorder="1" applyAlignment="1" applyProtection="1">
      <alignment horizontal="justify" vertical="center" wrapText="1"/>
      <protection locked="0"/>
    </xf>
    <xf numFmtId="0" fontId="4"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3" borderId="3" xfId="0" applyFont="1" applyFill="1" applyBorder="1" applyAlignment="1">
      <alignment horizontal="center" vertical="center" wrapText="1"/>
    </xf>
    <xf numFmtId="0" fontId="4"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4" fillId="4"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4"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4" borderId="3" xfId="0" applyFont="1" applyFill="1" applyBorder="1" applyAlignment="1" applyProtection="1">
      <alignment horizontal="left" vertical="center" wrapText="1"/>
      <protection hidden="1"/>
    </xf>
    <xf numFmtId="166" fontId="4" fillId="4" borderId="3" xfId="0" applyNumberFormat="1" applyFont="1" applyFill="1" applyBorder="1" applyAlignment="1" applyProtection="1">
      <alignment horizontal="center" vertical="center" wrapText="1"/>
      <protection hidden="1"/>
    </xf>
    <xf numFmtId="0" fontId="4" fillId="4" borderId="3" xfId="0" applyFont="1" applyFill="1" applyBorder="1" applyAlignment="1" applyProtection="1">
      <alignment horizontal="justify" vertical="center" wrapText="1"/>
      <protection hidden="1"/>
    </xf>
    <xf numFmtId="0" fontId="4"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4" fillId="0" borderId="11" xfId="1" applyNumberFormat="1" applyFont="1" applyFill="1" applyBorder="1" applyAlignment="1" applyProtection="1">
      <alignment horizontal="center" vertical="center" wrapText="1"/>
      <protection hidden="1"/>
    </xf>
    <xf numFmtId="37" fontId="4"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4"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0" fontId="5" fillId="4" borderId="0" xfId="0" applyFont="1" applyFill="1" applyAlignment="1">
      <alignment horizontal="justify" vertical="top" wrapText="1"/>
    </xf>
    <xf numFmtId="43" fontId="4" fillId="4" borderId="3" xfId="1" applyFont="1" applyFill="1" applyBorder="1" applyAlignment="1">
      <alignment horizontal="center" vertical="top" wrapText="1"/>
    </xf>
    <xf numFmtId="4" fontId="4"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4"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164" fontId="6" fillId="0" borderId="3" xfId="1" applyNumberFormat="1" applyFont="1" applyBorder="1" applyAlignment="1">
      <alignment vertical="center"/>
    </xf>
    <xf numFmtId="0" fontId="2" fillId="0" borderId="0" xfId="0" applyFont="1" applyAlignment="1" applyProtection="1">
      <alignment horizontal="justify" vertical="center" wrapText="1"/>
      <protection hidden="1"/>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4" fillId="3" borderId="7" xfId="1"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1" applyNumberFormat="1" applyFont="1" applyFill="1" applyBorder="1" applyAlignment="1">
      <alignment horizontal="center" vertical="center" wrapText="1"/>
    </xf>
    <xf numFmtId="4" fontId="4" fillId="3" borderId="7" xfId="1" applyNumberFormat="1" applyFont="1" applyFill="1" applyBorder="1" applyAlignment="1">
      <alignment horizontal="center" vertical="center" wrapText="1"/>
    </xf>
    <xf numFmtId="0" fontId="7" fillId="5" borderId="3" xfId="0" applyFont="1" applyFill="1" applyBorder="1" applyAlignment="1">
      <alignment horizontal="center" vertical="center" wrapText="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A2" sqref="A2"/>
    </sheetView>
  </sheetViews>
  <sheetFormatPr defaultRowHeight="14.4" x14ac:dyDescent="0.3"/>
  <cols>
    <col min="1" max="1" width="39.77734375" bestFit="1" customWidth="1"/>
    <col min="2" max="2" width="31.21875" style="51" customWidth="1"/>
  </cols>
  <sheetData>
    <row r="1" spans="1:2" ht="30" customHeight="1" x14ac:dyDescent="0.3">
      <c r="A1" s="63" t="s">
        <v>56</v>
      </c>
      <c r="B1" s="63"/>
    </row>
    <row r="2" spans="1:2" ht="15" customHeight="1" x14ac:dyDescent="0.3">
      <c r="A2" s="47" t="s">
        <v>23</v>
      </c>
      <c r="B2" s="48" t="s">
        <v>24</v>
      </c>
    </row>
    <row r="3" spans="1:2" ht="15" customHeight="1" x14ac:dyDescent="0.3">
      <c r="A3" s="49" t="s">
        <v>5</v>
      </c>
      <c r="B3" s="54">
        <f>BOQ!F7</f>
        <v>0</v>
      </c>
    </row>
    <row r="4" spans="1:2" ht="15" customHeight="1" x14ac:dyDescent="0.3">
      <c r="A4" s="49" t="s">
        <v>49</v>
      </c>
      <c r="B4" s="54">
        <f>BOQ!F11</f>
        <v>0</v>
      </c>
    </row>
    <row r="5" spans="1:2" ht="15" customHeight="1" x14ac:dyDescent="0.3">
      <c r="A5" s="49" t="s">
        <v>50</v>
      </c>
      <c r="B5" s="54">
        <f>BOQ!F17</f>
        <v>0</v>
      </c>
    </row>
    <row r="6" spans="1:2" ht="15" customHeight="1" x14ac:dyDescent="0.3">
      <c r="A6" s="49" t="s">
        <v>51</v>
      </c>
      <c r="B6" s="54">
        <f>BOQ!F40</f>
        <v>0</v>
      </c>
    </row>
    <row r="7" spans="1:2" ht="15" customHeight="1" x14ac:dyDescent="0.3">
      <c r="A7" s="49" t="s">
        <v>52</v>
      </c>
      <c r="B7" s="54">
        <f>BOQ!F43</f>
        <v>0</v>
      </c>
    </row>
    <row r="8" spans="1:2" ht="15" customHeight="1" x14ac:dyDescent="0.3">
      <c r="A8" s="49" t="s">
        <v>53</v>
      </c>
      <c r="B8" s="54">
        <f>BOQ!F51</f>
        <v>0</v>
      </c>
    </row>
    <row r="9" spans="1:2" ht="15" customHeight="1" x14ac:dyDescent="0.3">
      <c r="A9" s="50" t="s">
        <v>27</v>
      </c>
      <c r="B9" s="54">
        <f>BOQ!F53</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54"/>
  <sheetViews>
    <sheetView tabSelected="1" topLeftCell="A40" workbookViewId="0">
      <selection activeCell="F52" sqref="F52"/>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64" t="s">
        <v>56</v>
      </c>
      <c r="B2" s="64"/>
      <c r="C2" s="64"/>
      <c r="D2" s="64"/>
      <c r="E2" s="64"/>
      <c r="F2" s="64"/>
    </row>
    <row r="3" spans="1:6" x14ac:dyDescent="0.3">
      <c r="A3" s="40"/>
      <c r="B3" s="40"/>
      <c r="C3" s="40"/>
      <c r="D3" s="40"/>
      <c r="E3" s="40"/>
      <c r="F3" s="40"/>
    </row>
    <row r="4" spans="1:6" x14ac:dyDescent="0.3">
      <c r="A4" s="1" t="s">
        <v>13</v>
      </c>
      <c r="B4" s="2" t="s">
        <v>0</v>
      </c>
      <c r="C4" s="3" t="s">
        <v>1</v>
      </c>
      <c r="D4" s="3" t="s">
        <v>2</v>
      </c>
      <c r="E4" s="4" t="s">
        <v>3</v>
      </c>
      <c r="F4" s="5" t="s">
        <v>4</v>
      </c>
    </row>
    <row r="5" spans="1:6" x14ac:dyDescent="0.3">
      <c r="A5" s="65" t="s">
        <v>5</v>
      </c>
      <c r="B5" s="66"/>
      <c r="C5" s="6"/>
      <c r="D5" s="7"/>
      <c r="E5" s="8"/>
      <c r="F5" s="9"/>
    </row>
    <row r="6" spans="1:6" x14ac:dyDescent="0.3">
      <c r="A6" s="10">
        <v>1</v>
      </c>
      <c r="B6" s="11" t="s">
        <v>54</v>
      </c>
      <c r="C6" s="12" t="s">
        <v>19</v>
      </c>
      <c r="D6" s="13">
        <v>1</v>
      </c>
      <c r="E6" s="23"/>
      <c r="F6" s="15">
        <f>D6*E6</f>
        <v>0</v>
      </c>
    </row>
    <row r="7" spans="1:6" ht="15" customHeight="1" x14ac:dyDescent="0.3">
      <c r="A7" s="69" t="s">
        <v>6</v>
      </c>
      <c r="B7" s="70"/>
      <c r="C7" s="70"/>
      <c r="D7" s="70"/>
      <c r="E7" s="71"/>
      <c r="F7" s="18">
        <f>SUM(F6:F6)</f>
        <v>0</v>
      </c>
    </row>
    <row r="8" spans="1:6" x14ac:dyDescent="0.3">
      <c r="A8" s="67" t="s">
        <v>49</v>
      </c>
      <c r="B8" s="68"/>
      <c r="C8" s="20"/>
      <c r="D8" s="13"/>
      <c r="E8" s="14"/>
      <c r="F8" s="19"/>
    </row>
    <row r="9" spans="1:6" ht="30.6" x14ac:dyDescent="0.3">
      <c r="A9" s="17">
        <v>1</v>
      </c>
      <c r="B9" s="11" t="s">
        <v>8</v>
      </c>
      <c r="C9" s="12" t="s">
        <v>20</v>
      </c>
      <c r="D9" s="16">
        <v>200</v>
      </c>
      <c r="E9" s="14"/>
      <c r="F9" s="15">
        <f t="shared" ref="F9:F10" si="0">E9*D9</f>
        <v>0</v>
      </c>
    </row>
    <row r="10" spans="1:6" ht="20.399999999999999" x14ac:dyDescent="0.3">
      <c r="A10" s="20">
        <v>2</v>
      </c>
      <c r="B10" s="11" t="s">
        <v>28</v>
      </c>
      <c r="C10" s="12" t="s">
        <v>20</v>
      </c>
      <c r="D10" s="16">
        <v>0</v>
      </c>
      <c r="E10" s="14"/>
      <c r="F10" s="15">
        <f t="shared" si="0"/>
        <v>0</v>
      </c>
    </row>
    <row r="11" spans="1:6" ht="15" customHeight="1" x14ac:dyDescent="0.3">
      <c r="A11" s="77" t="s">
        <v>6</v>
      </c>
      <c r="B11" s="78"/>
      <c r="C11" s="78"/>
      <c r="D11" s="78"/>
      <c r="E11" s="79"/>
      <c r="F11" s="18">
        <f>SUM(F9:F10)</f>
        <v>0</v>
      </c>
    </row>
    <row r="12" spans="1:6" x14ac:dyDescent="0.3">
      <c r="A12" s="67" t="s">
        <v>50</v>
      </c>
      <c r="B12" s="68"/>
      <c r="C12" s="21"/>
      <c r="D12" s="13"/>
      <c r="E12" s="14"/>
      <c r="F12" s="19"/>
    </row>
    <row r="13" spans="1:6" ht="51" x14ac:dyDescent="0.3">
      <c r="A13" s="17">
        <v>1</v>
      </c>
      <c r="B13" s="11" t="s">
        <v>55</v>
      </c>
      <c r="C13" s="20" t="s">
        <v>20</v>
      </c>
      <c r="D13" s="16">
        <v>100</v>
      </c>
      <c r="E13" s="14"/>
      <c r="F13" s="15">
        <f t="shared" ref="F13:F16" si="1">E13*D13</f>
        <v>0</v>
      </c>
    </row>
    <row r="14" spans="1:6" ht="51" x14ac:dyDescent="0.3">
      <c r="A14" s="20">
        <v>2</v>
      </c>
      <c r="B14" s="11" t="s">
        <v>25</v>
      </c>
      <c r="C14" s="20" t="s">
        <v>20</v>
      </c>
      <c r="D14" s="16">
        <v>0</v>
      </c>
      <c r="E14" s="14"/>
      <c r="F14" s="15">
        <f t="shared" si="1"/>
        <v>0</v>
      </c>
    </row>
    <row r="15" spans="1:6" ht="40.799999999999997" x14ac:dyDescent="0.3">
      <c r="A15" s="20">
        <v>3</v>
      </c>
      <c r="B15" s="11" t="s">
        <v>29</v>
      </c>
      <c r="C15" s="20" t="s">
        <v>20</v>
      </c>
      <c r="D15" s="16">
        <v>0</v>
      </c>
      <c r="E15" s="23"/>
      <c r="F15" s="15">
        <f t="shared" si="1"/>
        <v>0</v>
      </c>
    </row>
    <row r="16" spans="1:6" ht="51" x14ac:dyDescent="0.3">
      <c r="A16" s="20">
        <v>4</v>
      </c>
      <c r="B16" s="11" t="s">
        <v>30</v>
      </c>
      <c r="C16" s="20" t="s">
        <v>20</v>
      </c>
      <c r="D16" s="16">
        <v>0</v>
      </c>
      <c r="E16" s="14"/>
      <c r="F16" s="15">
        <f t="shared" si="1"/>
        <v>0</v>
      </c>
    </row>
    <row r="17" spans="1:6" ht="15" customHeight="1" x14ac:dyDescent="0.3">
      <c r="A17" s="77" t="s">
        <v>6</v>
      </c>
      <c r="B17" s="78"/>
      <c r="C17" s="78"/>
      <c r="D17" s="78"/>
      <c r="E17" s="79"/>
      <c r="F17" s="25">
        <f>SUM(F13:F16)</f>
        <v>0</v>
      </c>
    </row>
    <row r="18" spans="1:6" x14ac:dyDescent="0.3">
      <c r="A18" s="75" t="s">
        <v>51</v>
      </c>
      <c r="B18" s="76"/>
      <c r="C18" s="26"/>
      <c r="D18" s="27"/>
      <c r="E18" s="28"/>
      <c r="F18" s="41"/>
    </row>
    <row r="19" spans="1:6" ht="91.8" x14ac:dyDescent="0.3">
      <c r="A19" s="20">
        <v>1</v>
      </c>
      <c r="B19" s="52" t="s">
        <v>31</v>
      </c>
      <c r="C19" s="12"/>
      <c r="D19" s="13"/>
      <c r="E19" s="14"/>
      <c r="F19" s="15">
        <f t="shared" ref="F19:F39" si="2">D19*E19</f>
        <v>0</v>
      </c>
    </row>
    <row r="20" spans="1:6" x14ac:dyDescent="0.3">
      <c r="A20" s="20">
        <v>1.1000000000000001</v>
      </c>
      <c r="B20" s="52" t="s">
        <v>32</v>
      </c>
      <c r="C20" s="12" t="s">
        <v>7</v>
      </c>
      <c r="D20" s="13">
        <v>0</v>
      </c>
      <c r="E20" s="14"/>
      <c r="F20" s="15">
        <f t="shared" si="2"/>
        <v>0</v>
      </c>
    </row>
    <row r="21" spans="1:6" x14ac:dyDescent="0.3">
      <c r="A21" s="20">
        <v>1.2</v>
      </c>
      <c r="B21" s="52" t="s">
        <v>33</v>
      </c>
      <c r="C21" s="12" t="s">
        <v>7</v>
      </c>
      <c r="D21" s="13">
        <v>0</v>
      </c>
      <c r="E21" s="14"/>
      <c r="F21" s="15">
        <f t="shared" si="2"/>
        <v>0</v>
      </c>
    </row>
    <row r="22" spans="1:6" x14ac:dyDescent="0.3">
      <c r="A22" s="20">
        <v>1.3</v>
      </c>
      <c r="B22" s="52" t="s">
        <v>35</v>
      </c>
      <c r="C22" s="12" t="s">
        <v>7</v>
      </c>
      <c r="D22" s="13">
        <v>2</v>
      </c>
      <c r="E22" s="14"/>
      <c r="F22" s="15">
        <f t="shared" si="2"/>
        <v>0</v>
      </c>
    </row>
    <row r="23" spans="1:6" x14ac:dyDescent="0.3">
      <c r="A23" s="20">
        <v>1.4</v>
      </c>
      <c r="B23" s="52" t="s">
        <v>34</v>
      </c>
      <c r="C23" s="12" t="s">
        <v>7</v>
      </c>
      <c r="D23" s="13">
        <v>2</v>
      </c>
      <c r="E23" s="14"/>
      <c r="F23" s="15">
        <f t="shared" si="2"/>
        <v>0</v>
      </c>
    </row>
    <row r="24" spans="1:6" x14ac:dyDescent="0.3">
      <c r="A24" s="21">
        <v>1.5</v>
      </c>
      <c r="B24" s="52" t="s">
        <v>36</v>
      </c>
      <c r="C24" s="12" t="s">
        <v>7</v>
      </c>
      <c r="D24" s="13">
        <v>1</v>
      </c>
      <c r="E24" s="23"/>
      <c r="F24" s="15">
        <f t="shared" si="2"/>
        <v>0</v>
      </c>
    </row>
    <row r="25" spans="1:6" ht="51" x14ac:dyDescent="0.3">
      <c r="A25" s="21">
        <v>2</v>
      </c>
      <c r="B25" s="52" t="s">
        <v>37</v>
      </c>
      <c r="C25" s="12"/>
      <c r="D25" s="13"/>
      <c r="E25" s="14"/>
      <c r="F25" s="15">
        <f t="shared" si="2"/>
        <v>0</v>
      </c>
    </row>
    <row r="26" spans="1:6" x14ac:dyDescent="0.3">
      <c r="A26" s="20">
        <v>2.1</v>
      </c>
      <c r="B26" s="29" t="s">
        <v>38</v>
      </c>
      <c r="C26" s="12"/>
      <c r="D26" s="13"/>
      <c r="E26" s="14"/>
      <c r="F26" s="15">
        <f t="shared" si="2"/>
        <v>0</v>
      </c>
    </row>
    <row r="27" spans="1:6" x14ac:dyDescent="0.3">
      <c r="A27" s="20">
        <v>2.2000000000000002</v>
      </c>
      <c r="B27" s="52" t="s">
        <v>39</v>
      </c>
      <c r="C27" s="12" t="s">
        <v>7</v>
      </c>
      <c r="D27" s="13">
        <v>2</v>
      </c>
      <c r="E27" s="23"/>
      <c r="F27" s="15">
        <f t="shared" si="2"/>
        <v>0</v>
      </c>
    </row>
    <row r="28" spans="1:6" x14ac:dyDescent="0.3">
      <c r="A28" s="20">
        <v>2.2999999999999998</v>
      </c>
      <c r="B28" s="52" t="s">
        <v>40</v>
      </c>
      <c r="C28" s="12" t="s">
        <v>7</v>
      </c>
      <c r="D28" s="13">
        <v>2</v>
      </c>
      <c r="E28" s="23"/>
      <c r="F28" s="15">
        <f t="shared" si="2"/>
        <v>0</v>
      </c>
    </row>
    <row r="29" spans="1:6" ht="30.6" x14ac:dyDescent="0.3">
      <c r="A29" s="20">
        <v>3</v>
      </c>
      <c r="B29" s="34" t="s">
        <v>41</v>
      </c>
      <c r="C29" s="33"/>
      <c r="D29" s="22"/>
      <c r="E29" s="14"/>
      <c r="F29" s="15">
        <f t="shared" si="2"/>
        <v>0</v>
      </c>
    </row>
    <row r="30" spans="1:6" x14ac:dyDescent="0.3">
      <c r="A30" s="31">
        <v>4.0999999999999996</v>
      </c>
      <c r="B30" s="32" t="s">
        <v>42</v>
      </c>
      <c r="C30" s="33" t="s">
        <v>21</v>
      </c>
      <c r="D30" s="22">
        <v>0</v>
      </c>
      <c r="E30" s="14"/>
      <c r="F30" s="15">
        <f t="shared" si="2"/>
        <v>0</v>
      </c>
    </row>
    <row r="31" spans="1:6" x14ac:dyDescent="0.3">
      <c r="A31" s="31">
        <v>4.2</v>
      </c>
      <c r="B31" s="32" t="s">
        <v>14</v>
      </c>
      <c r="C31" s="33" t="s">
        <v>21</v>
      </c>
      <c r="D31" s="22">
        <v>0</v>
      </c>
      <c r="E31" s="14"/>
      <c r="F31" s="15">
        <f t="shared" si="2"/>
        <v>0</v>
      </c>
    </row>
    <row r="32" spans="1:6" x14ac:dyDescent="0.3">
      <c r="A32" s="31">
        <v>4.3</v>
      </c>
      <c r="B32" s="32" t="s">
        <v>15</v>
      </c>
      <c r="C32" s="33" t="s">
        <v>7</v>
      </c>
      <c r="D32" s="22">
        <v>2</v>
      </c>
      <c r="E32" s="23"/>
      <c r="F32" s="15">
        <f t="shared" si="2"/>
        <v>0</v>
      </c>
    </row>
    <row r="33" spans="1:6" ht="61.2" x14ac:dyDescent="0.3">
      <c r="A33" s="20">
        <v>4</v>
      </c>
      <c r="B33" s="34" t="s">
        <v>43</v>
      </c>
      <c r="C33" s="33"/>
      <c r="D33" s="22"/>
      <c r="E33" s="14"/>
      <c r="F33" s="15">
        <f t="shared" si="2"/>
        <v>0</v>
      </c>
    </row>
    <row r="34" spans="1:6" x14ac:dyDescent="0.3">
      <c r="A34" s="31">
        <v>6.1</v>
      </c>
      <c r="B34" s="32" t="s">
        <v>45</v>
      </c>
      <c r="C34" s="22" t="s">
        <v>7</v>
      </c>
      <c r="D34" s="22">
        <v>6</v>
      </c>
      <c r="E34" s="14"/>
      <c r="F34" s="15">
        <f t="shared" si="2"/>
        <v>0</v>
      </c>
    </row>
    <row r="35" spans="1:6" x14ac:dyDescent="0.3">
      <c r="A35" s="31">
        <v>6.2</v>
      </c>
      <c r="B35" s="32" t="s">
        <v>44</v>
      </c>
      <c r="C35" s="22" t="s">
        <v>7</v>
      </c>
      <c r="D35" s="22">
        <v>1</v>
      </c>
      <c r="E35" s="23"/>
      <c r="F35" s="15">
        <f t="shared" si="2"/>
        <v>0</v>
      </c>
    </row>
    <row r="36" spans="1:6" ht="102" x14ac:dyDescent="0.3">
      <c r="A36" s="20">
        <v>7</v>
      </c>
      <c r="B36" s="32" t="s">
        <v>16</v>
      </c>
      <c r="C36" s="22"/>
      <c r="D36" s="22"/>
      <c r="E36" s="14"/>
      <c r="F36" s="15">
        <f t="shared" si="2"/>
        <v>0</v>
      </c>
    </row>
    <row r="37" spans="1:6" x14ac:dyDescent="0.3">
      <c r="A37" s="31">
        <v>7.1</v>
      </c>
      <c r="B37" s="30" t="s">
        <v>17</v>
      </c>
      <c r="C37" s="33" t="s">
        <v>7</v>
      </c>
      <c r="D37" s="22">
        <v>0</v>
      </c>
      <c r="E37" s="14"/>
      <c r="F37" s="15">
        <f t="shared" si="2"/>
        <v>0</v>
      </c>
    </row>
    <row r="38" spans="1:6" x14ac:dyDescent="0.3">
      <c r="A38" s="31">
        <v>8</v>
      </c>
      <c r="B38" s="30" t="s">
        <v>26</v>
      </c>
      <c r="C38" s="33" t="s">
        <v>7</v>
      </c>
      <c r="D38" s="22">
        <v>0</v>
      </c>
      <c r="E38" s="14"/>
      <c r="F38" s="15">
        <f t="shared" si="2"/>
        <v>0</v>
      </c>
    </row>
    <row r="39" spans="1:6" ht="81.599999999999994" x14ac:dyDescent="0.3">
      <c r="A39" s="20">
        <v>9</v>
      </c>
      <c r="B39" s="32" t="s">
        <v>18</v>
      </c>
      <c r="C39" s="22" t="s">
        <v>22</v>
      </c>
      <c r="D39" s="22">
        <v>0</v>
      </c>
      <c r="E39" s="23"/>
      <c r="F39" s="15">
        <f t="shared" si="2"/>
        <v>0</v>
      </c>
    </row>
    <row r="40" spans="1:6" ht="15" customHeight="1" x14ac:dyDescent="0.3">
      <c r="A40" s="72" t="s">
        <v>6</v>
      </c>
      <c r="B40" s="73"/>
      <c r="C40" s="73"/>
      <c r="D40" s="73"/>
      <c r="E40" s="74"/>
      <c r="F40" s="18">
        <f>SUM(F19:F39)</f>
        <v>0</v>
      </c>
    </row>
    <row r="41" spans="1:6" s="42" customFormat="1" ht="13.2" x14ac:dyDescent="0.3">
      <c r="A41" s="82" t="s">
        <v>52</v>
      </c>
      <c r="B41" s="82"/>
      <c r="C41" s="43"/>
      <c r="D41" s="43"/>
      <c r="E41" s="44"/>
      <c r="F41" s="43"/>
    </row>
    <row r="42" spans="1:6" s="42" customFormat="1" ht="20.399999999999999" x14ac:dyDescent="0.3">
      <c r="A42" s="60">
        <v>1</v>
      </c>
      <c r="B42" s="56" t="s">
        <v>57</v>
      </c>
      <c r="C42" s="59" t="s">
        <v>19</v>
      </c>
      <c r="D42" s="61">
        <v>1</v>
      </c>
      <c r="E42" s="62"/>
      <c r="F42" s="59">
        <f>D42*E42</f>
        <v>0</v>
      </c>
    </row>
    <row r="43" spans="1:6" s="42" customFormat="1" ht="12.75" customHeight="1" x14ac:dyDescent="0.3">
      <c r="A43" s="83" t="s">
        <v>6</v>
      </c>
      <c r="B43" s="83"/>
      <c r="C43" s="83"/>
      <c r="D43" s="83"/>
      <c r="E43" s="84"/>
      <c r="F43" s="58">
        <f>F42</f>
        <v>0</v>
      </c>
    </row>
    <row r="44" spans="1:6" x14ac:dyDescent="0.3">
      <c r="A44" s="85" t="s">
        <v>53</v>
      </c>
      <c r="B44" s="86"/>
      <c r="C44" s="35"/>
      <c r="D44" s="36"/>
      <c r="E44" s="14"/>
      <c r="F44" s="19"/>
    </row>
    <row r="45" spans="1:6" ht="40.799999999999997" x14ac:dyDescent="0.3">
      <c r="A45" s="10">
        <v>1</v>
      </c>
      <c r="B45" s="37" t="s">
        <v>9</v>
      </c>
      <c r="C45" s="38" t="s">
        <v>7</v>
      </c>
      <c r="D45" s="16">
        <v>1</v>
      </c>
      <c r="E45" s="14"/>
      <c r="F45" s="15">
        <f t="shared" ref="F45:F50" si="3">E45*D45</f>
        <v>0</v>
      </c>
    </row>
    <row r="46" spans="1:6" ht="30.6" x14ac:dyDescent="0.3">
      <c r="A46" s="10">
        <v>2</v>
      </c>
      <c r="B46" s="37" t="s">
        <v>10</v>
      </c>
      <c r="C46" s="38" t="s">
        <v>20</v>
      </c>
      <c r="D46" s="16">
        <v>0</v>
      </c>
      <c r="E46" s="14"/>
      <c r="F46" s="15">
        <f t="shared" si="3"/>
        <v>0</v>
      </c>
    </row>
    <row r="47" spans="1:6" x14ac:dyDescent="0.3">
      <c r="A47" s="10">
        <v>3</v>
      </c>
      <c r="B47" s="37" t="s">
        <v>46</v>
      </c>
      <c r="C47" s="38" t="s">
        <v>20</v>
      </c>
      <c r="D47" s="16">
        <v>70</v>
      </c>
      <c r="E47" s="14"/>
      <c r="F47" s="15">
        <f t="shared" si="3"/>
        <v>0</v>
      </c>
    </row>
    <row r="48" spans="1:6" x14ac:dyDescent="0.3">
      <c r="A48" s="10">
        <v>4</v>
      </c>
      <c r="B48" s="55" t="s">
        <v>47</v>
      </c>
      <c r="C48" s="38" t="s">
        <v>7</v>
      </c>
      <c r="D48" s="16">
        <v>1</v>
      </c>
      <c r="E48" s="14"/>
      <c r="F48" s="15">
        <f t="shared" si="3"/>
        <v>0</v>
      </c>
    </row>
    <row r="49" spans="1:6" ht="40.799999999999997" x14ac:dyDescent="0.3">
      <c r="A49" s="10">
        <v>5</v>
      </c>
      <c r="B49" s="24" t="s">
        <v>48</v>
      </c>
      <c r="C49" s="38" t="s">
        <v>20</v>
      </c>
      <c r="D49" s="16">
        <v>10</v>
      </c>
      <c r="E49" s="23"/>
      <c r="F49" s="15">
        <f t="shared" si="3"/>
        <v>0</v>
      </c>
    </row>
    <row r="50" spans="1:6" ht="81.599999999999994" x14ac:dyDescent="0.3">
      <c r="A50" s="10">
        <v>6</v>
      </c>
      <c r="B50" s="37" t="s">
        <v>11</v>
      </c>
      <c r="C50" s="38" t="s">
        <v>20</v>
      </c>
      <c r="D50" s="16">
        <v>90</v>
      </c>
      <c r="E50" s="14"/>
      <c r="F50" s="15">
        <f t="shared" si="3"/>
        <v>0</v>
      </c>
    </row>
    <row r="51" spans="1:6" x14ac:dyDescent="0.3">
      <c r="A51" s="87" t="s">
        <v>6</v>
      </c>
      <c r="B51" s="73"/>
      <c r="C51" s="73"/>
      <c r="D51" s="73"/>
      <c r="E51" s="74"/>
      <c r="F51" s="25">
        <f>SUM(F45:F50)</f>
        <v>0</v>
      </c>
    </row>
    <row r="52" spans="1:6" ht="15" customHeight="1" thickBot="1" x14ac:dyDescent="0.35">
      <c r="A52" s="45"/>
      <c r="B52" s="45"/>
      <c r="C52" s="45"/>
      <c r="D52" s="45"/>
      <c r="E52" s="45"/>
      <c r="F52" s="46"/>
    </row>
    <row r="53" spans="1:6" ht="15" thickBot="1" x14ac:dyDescent="0.35">
      <c r="A53" s="39"/>
      <c r="B53" s="39"/>
      <c r="C53" s="39"/>
      <c r="D53" s="80" t="s">
        <v>12</v>
      </c>
      <c r="E53" s="81"/>
      <c r="F53" s="53">
        <f>F7+F11+F17+F40+F43+F51</f>
        <v>0</v>
      </c>
    </row>
    <row r="54" spans="1:6" x14ac:dyDescent="0.3">
      <c r="F54" s="57"/>
    </row>
  </sheetData>
  <mergeCells count="14">
    <mergeCell ref="D53:E53"/>
    <mergeCell ref="A41:B41"/>
    <mergeCell ref="A43:E43"/>
    <mergeCell ref="A44:B44"/>
    <mergeCell ref="A51:E51"/>
    <mergeCell ref="A2:F2"/>
    <mergeCell ref="A5:B5"/>
    <mergeCell ref="A8:B8"/>
    <mergeCell ref="A7:E7"/>
    <mergeCell ref="A40:E40"/>
    <mergeCell ref="A12:B12"/>
    <mergeCell ref="A18:B18"/>
    <mergeCell ref="A17:E17"/>
    <mergeCell ref="A11:E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2025-07-16T09:48:03Z</dcterms:modified>
</cp:coreProperties>
</file>